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01\kwvol\s_homes\tp547516\Desktop\動作テスト\ファイル分割\"/>
    </mc:Choice>
  </mc:AlternateContent>
  <bookViews>
    <workbookView xWindow="0" yWindow="0" windowWidth="18705" windowHeight="12045"/>
  </bookViews>
  <sheets>
    <sheet name="1人文" sheetId="1" r:id="rId1"/>
  </sheets>
  <definedNames>
    <definedName name="_xlnm.Print_Area" localSheetId="0">'1人文'!$A:$I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F67" i="1"/>
  <c r="H60" i="1"/>
  <c r="H67" i="1" s="1"/>
  <c r="G60" i="1"/>
  <c r="F60" i="1"/>
  <c r="E60" i="1"/>
  <c r="E67" i="1" s="1"/>
  <c r="F42" i="1"/>
  <c r="F44" i="1" s="1"/>
  <c r="F35" i="1"/>
  <c r="E35" i="1"/>
  <c r="E42" i="1" s="1"/>
  <c r="E44" i="1" s="1"/>
  <c r="H19" i="1"/>
  <c r="H21" i="1" s="1"/>
  <c r="F19" i="1"/>
  <c r="F21" i="1" s="1"/>
  <c r="H12" i="1"/>
  <c r="G12" i="1"/>
  <c r="G19" i="1" s="1"/>
  <c r="G21" i="1" s="1"/>
  <c r="F12" i="1"/>
  <c r="E12" i="1"/>
  <c r="E19" i="1" s="1"/>
  <c r="E21" i="1" s="1"/>
  <c r="G71" i="1" l="1"/>
  <c r="E69" i="1"/>
  <c r="E71" i="1" s="1"/>
  <c r="H69" i="1"/>
  <c r="H71" i="1" s="1"/>
  <c r="F69" i="1"/>
  <c r="F71" i="1" s="1"/>
  <c r="G69" i="1"/>
</calcChain>
</file>

<file path=xl/sharedStrings.xml><?xml version="1.0" encoding="utf-8"?>
<sst xmlns="http://schemas.openxmlformats.org/spreadsheetml/2006/main" count="113" uniqueCount="48">
  <si>
    <t>人文社会科学部（ＡＢＰ留学生コースを除く。）</t>
    <rPh sb="0" eb="7">
      <t>ジンブン１</t>
    </rPh>
    <rPh sb="11" eb="14">
      <t>リュウガクセイ</t>
    </rPh>
    <rPh sb="18" eb="19">
      <t>ノゾ</t>
    </rPh>
    <phoneticPr fontId="2"/>
  </si>
  <si>
    <t>　　　　　  　　　　　　  　　　　　　学科区分　　　 　　　　</t>
    <phoneticPr fontId="2"/>
  </si>
  <si>
    <t>社会学科</t>
    <rPh sb="0" eb="2">
      <t>シャカイ</t>
    </rPh>
    <rPh sb="2" eb="4">
      <t>ガッカ</t>
    </rPh>
    <phoneticPr fontId="2"/>
  </si>
  <si>
    <t>言語文化
学科</t>
    <rPh sb="0" eb="2">
      <t>ゲンゴ</t>
    </rPh>
    <rPh sb="2" eb="4">
      <t>ブンカ</t>
    </rPh>
    <rPh sb="5" eb="7">
      <t>ガッカ</t>
    </rPh>
    <phoneticPr fontId="2"/>
  </si>
  <si>
    <t>法学科</t>
    <rPh sb="0" eb="2">
      <t>ホウガク</t>
    </rPh>
    <rPh sb="2" eb="3">
      <t>カ</t>
    </rPh>
    <phoneticPr fontId="2"/>
  </si>
  <si>
    <t>経済学科</t>
    <rPh sb="0" eb="3">
      <t>ケイザイガク</t>
    </rPh>
    <rPh sb="3" eb="4">
      <t>カ</t>
    </rPh>
    <phoneticPr fontId="2"/>
  </si>
  <si>
    <t>備　　　　　　考</t>
    <rPh sb="0" eb="1">
      <t>ソナエ</t>
    </rPh>
    <rPh sb="7" eb="8">
      <t>コウ</t>
    </rPh>
    <phoneticPr fontId="2"/>
  </si>
  <si>
    <t>　　科目区分</t>
    <phoneticPr fontId="2"/>
  </si>
  <si>
    <t>教　養 科 目</t>
  </si>
  <si>
    <t>必　　　　　　修</t>
    <rPh sb="0" eb="1">
      <t>ヒツ</t>
    </rPh>
    <rPh sb="7" eb="8">
      <t>オサム</t>
    </rPh>
    <phoneticPr fontId="2"/>
  </si>
  <si>
    <t>教養基礎
科目</t>
    <rPh sb="0" eb="2">
      <t>キョウヨウ</t>
    </rPh>
    <rPh sb="2" eb="4">
      <t>キソ</t>
    </rPh>
    <phoneticPr fontId="2"/>
  </si>
  <si>
    <t>新入生セミナー</t>
    <rPh sb="0" eb="3">
      <t>シンニュウセイ</t>
    </rPh>
    <phoneticPr fontId="2"/>
  </si>
  <si>
    <t>数理・データサイエンス</t>
    <rPh sb="0" eb="2">
      <t>スウリ</t>
    </rPh>
    <phoneticPr fontId="2"/>
  </si>
  <si>
    <t>英語</t>
    <phoneticPr fontId="2"/>
  </si>
  <si>
    <t>初修外国語</t>
  </si>
  <si>
    <t>キャリア形成科目</t>
    <rPh sb="4" eb="6">
      <t>ケイセイ</t>
    </rPh>
    <rPh sb="6" eb="8">
      <t>カモク</t>
    </rPh>
    <phoneticPr fontId="2"/>
  </si>
  <si>
    <t>教養展開科目</t>
    <rPh sb="0" eb="2">
      <t>キョウヨウ</t>
    </rPh>
    <rPh sb="2" eb="4">
      <t>テンカイ</t>
    </rPh>
    <phoneticPr fontId="2"/>
  </si>
  <si>
    <t>教養領域Ｂ</t>
    <rPh sb="0" eb="2">
      <t>キョウヨウ</t>
    </rPh>
    <rPh sb="2" eb="4">
      <t>リョウイキ</t>
    </rPh>
    <phoneticPr fontId="2"/>
  </si>
  <si>
    <t>学際領域Ａ</t>
    <rPh sb="0" eb="2">
      <t>ガクサイ</t>
    </rPh>
    <rPh sb="2" eb="4">
      <t>リョウイキ</t>
    </rPh>
    <phoneticPr fontId="2"/>
  </si>
  <si>
    <t>小　　計</t>
  </si>
  <si>
    <t>選
択</t>
    <rPh sb="0" eb="1">
      <t>セン</t>
    </rPh>
    <rPh sb="9" eb="10">
      <t>タク</t>
    </rPh>
    <phoneticPr fontId="2"/>
  </si>
  <si>
    <t>教養基礎科目</t>
    <rPh sb="0" eb="2">
      <t>キョウヨウ</t>
    </rPh>
    <rPh sb="2" eb="4">
      <t>キソ</t>
    </rPh>
    <phoneticPr fontId="2"/>
  </si>
  <si>
    <t>健康体育</t>
    <rPh sb="0" eb="2">
      <t>ケンコウ</t>
    </rPh>
    <rPh sb="2" eb="4">
      <t>タイイク</t>
    </rPh>
    <phoneticPr fontId="2"/>
  </si>
  <si>
    <t>教養領域Ａ・Ｂ</t>
    <rPh sb="0" eb="2">
      <t>キョウヨウ</t>
    </rPh>
    <rPh sb="2" eb="4">
      <t>リョウイキ</t>
    </rPh>
    <phoneticPr fontId="2"/>
  </si>
  <si>
    <t>学際領域Ａ・Ｂ</t>
    <rPh sb="0" eb="2">
      <t>ガクサイ</t>
    </rPh>
    <rPh sb="2" eb="4">
      <t>リョウイキ</t>
    </rPh>
    <phoneticPr fontId="2"/>
  </si>
  <si>
    <t>教職等資格科目</t>
    <rPh sb="0" eb="3">
      <t>キョウショクトウ</t>
    </rPh>
    <rPh sb="3" eb="5">
      <t>シカク</t>
    </rPh>
    <rPh sb="5" eb="7">
      <t>カモク</t>
    </rPh>
    <phoneticPr fontId="2"/>
  </si>
  <si>
    <t>教職教養科目</t>
    <rPh sb="0" eb="2">
      <t>キョウショク</t>
    </rPh>
    <rPh sb="2" eb="4">
      <t>キョウヨウ</t>
    </rPh>
    <rPh sb="4" eb="6">
      <t>カモク</t>
    </rPh>
    <phoneticPr fontId="2"/>
  </si>
  <si>
    <t>合　　　計</t>
    <rPh sb="0" eb="1">
      <t>ゴウ</t>
    </rPh>
    <rPh sb="4" eb="5">
      <t>ケイ</t>
    </rPh>
    <phoneticPr fontId="2"/>
  </si>
  <si>
    <t>専門
科目</t>
    <rPh sb="0" eb="2">
      <t>センモン</t>
    </rPh>
    <rPh sb="3" eb="5">
      <t>カモク</t>
    </rPh>
    <phoneticPr fontId="2"/>
  </si>
  <si>
    <t>専門科目の詳細は学部規則を参照</t>
    <phoneticPr fontId="2"/>
  </si>
  <si>
    <t>自由
科目</t>
    <phoneticPr fontId="2"/>
  </si>
  <si>
    <t>他学部・他学科専門科目を含む専門科目、及び教養科目で必要単位数を超えた単位数</t>
    <rPh sb="0" eb="1">
      <t>タ</t>
    </rPh>
    <rPh sb="1" eb="3">
      <t>ガクブ</t>
    </rPh>
    <rPh sb="7" eb="9">
      <t>センモン</t>
    </rPh>
    <rPh sb="9" eb="11">
      <t>カモク</t>
    </rPh>
    <rPh sb="12" eb="13">
      <t>フク</t>
    </rPh>
    <rPh sb="14" eb="16">
      <t>センモン</t>
    </rPh>
    <rPh sb="16" eb="18">
      <t>カモク</t>
    </rPh>
    <rPh sb="19" eb="20">
      <t>オヨ</t>
    </rPh>
    <rPh sb="21" eb="23">
      <t>キョウヨウ</t>
    </rPh>
    <rPh sb="26" eb="28">
      <t>ヒツヨウ</t>
    </rPh>
    <phoneticPr fontId="2"/>
  </si>
  <si>
    <t>合　　計（卒業単位数）</t>
    <phoneticPr fontId="2"/>
  </si>
  <si>
    <t>人文社会科学部夜間主コース</t>
    <rPh sb="0" eb="7">
      <t>ジンブン１</t>
    </rPh>
    <rPh sb="7" eb="9">
      <t>ヤカン</t>
    </rPh>
    <rPh sb="9" eb="10">
      <t>シュ</t>
    </rPh>
    <phoneticPr fontId="2"/>
  </si>
  <si>
    <t>備　　　　考</t>
    <rPh sb="0" eb="1">
      <t>ソナエ</t>
    </rPh>
    <rPh sb="5" eb="6">
      <t>コウ</t>
    </rPh>
    <phoneticPr fontId="2"/>
  </si>
  <si>
    <t>教養展開
科目</t>
    <rPh sb="0" eb="2">
      <t>キョウヨウ</t>
    </rPh>
    <rPh sb="2" eb="4">
      <t>テンカイ</t>
    </rPh>
    <phoneticPr fontId="2"/>
  </si>
  <si>
    <t>選　　　　　　　　　
択</t>
    <rPh sb="0" eb="1">
      <t>セン</t>
    </rPh>
    <rPh sb="15" eb="16">
      <t>タク</t>
    </rPh>
    <phoneticPr fontId="2"/>
  </si>
  <si>
    <t>自由科目</t>
    <phoneticPr fontId="2"/>
  </si>
  <si>
    <t>法学科・経済学科で開講する専門科目</t>
    <rPh sb="0" eb="3">
      <t>ホウガッカ</t>
    </rPh>
    <rPh sb="4" eb="6">
      <t>ケイザイ</t>
    </rPh>
    <rPh sb="6" eb="8">
      <t>ガッカ</t>
    </rPh>
    <rPh sb="9" eb="11">
      <t>カイコウ</t>
    </rPh>
    <rPh sb="13" eb="15">
      <t>センモン</t>
    </rPh>
    <rPh sb="15" eb="17">
      <t>カモク</t>
    </rPh>
    <phoneticPr fontId="2"/>
  </si>
  <si>
    <t>人文社会科学部　（ＡＢＰ留学生コース）</t>
    <phoneticPr fontId="2"/>
  </si>
  <si>
    <t>ＡＢＰ科目から２科目４単位</t>
    <rPh sb="3" eb="5">
      <t>カモク</t>
    </rPh>
    <rPh sb="8" eb="10">
      <t>カモク</t>
    </rPh>
    <rPh sb="11" eb="13">
      <t>タンイ</t>
    </rPh>
    <phoneticPr fontId="2"/>
  </si>
  <si>
    <t>留学生科目</t>
    <rPh sb="0" eb="3">
      <t>リュウガクセイ</t>
    </rPh>
    <rPh sb="3" eb="5">
      <t>カモク</t>
    </rPh>
    <phoneticPr fontId="2"/>
  </si>
  <si>
    <t>ＡＢＰ基礎日本語</t>
    <rPh sb="3" eb="5">
      <t>キソ</t>
    </rPh>
    <rPh sb="5" eb="8">
      <t>ニホンゴ</t>
    </rPh>
    <phoneticPr fontId="2"/>
  </si>
  <si>
    <t>ＡＢＰ基礎科目</t>
    <rPh sb="3" eb="5">
      <t>キソ</t>
    </rPh>
    <rPh sb="5" eb="7">
      <t>カモク</t>
    </rPh>
    <phoneticPr fontId="2"/>
  </si>
  <si>
    <t>ＡＢＰインターンシップ</t>
    <phoneticPr fontId="2"/>
  </si>
  <si>
    <t>小　　計</t>
    <phoneticPr fontId="2"/>
  </si>
  <si>
    <t>留学生科目</t>
    <rPh sb="0" eb="2">
      <t>リュウガク</t>
    </rPh>
    <rPh sb="2" eb="3">
      <t>セイ</t>
    </rPh>
    <phoneticPr fontId="2"/>
  </si>
  <si>
    <t>専門科目の詳細は学部規則を参照。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</si>
</sst>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7" fillId="0" borderId="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 wrapText="1"/>
    </xf>
    <xf numFmtId="0" fontId="5" fillId="0" borderId="1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vertical="center" textRotation="255"/>
    </xf>
    <xf numFmtId="0" fontId="4" fillId="0" borderId="12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7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 wrapText="1" shrinkToFit="1"/>
    </xf>
    <xf numFmtId="0" fontId="6" fillId="0" borderId="7" xfId="0" applyFont="1" applyFill="1" applyBorder="1" applyAlignment="1">
      <alignment horizontal="center" vertical="center" textRotation="255" wrapText="1" shrinkToFit="1"/>
    </xf>
    <xf numFmtId="0" fontId="6" fillId="0" borderId="11" xfId="0" applyFont="1" applyFill="1" applyBorder="1" applyAlignment="1">
      <alignment horizontal="center" vertical="center" textRotation="255" wrapText="1" shrinkToFi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vertical="center" wrapText="1"/>
    </xf>
    <xf numFmtId="0" fontId="0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0</xdr:col>
      <xdr:colOff>0</xdr:colOff>
      <xdr:row>2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5048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学科区分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4</xdr:col>
      <xdr:colOff>19050</xdr:colOff>
      <xdr:row>4</xdr:row>
      <xdr:rowOff>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0" y="361950"/>
          <a:ext cx="32194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4</xdr:col>
      <xdr:colOff>19050</xdr:colOff>
      <xdr:row>28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0" y="7591425"/>
          <a:ext cx="32194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9525</xdr:rowOff>
    </xdr:from>
    <xdr:to>
      <xdr:col>4</xdr:col>
      <xdr:colOff>19050</xdr:colOff>
      <xdr:row>51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0" y="14744700"/>
          <a:ext cx="32194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view="pageBreakPreview" zoomScale="75" zoomScaleNormal="90" zoomScaleSheetLayoutView="75" workbookViewId="0">
      <selection activeCell="Q23" sqref="Q23"/>
    </sheetView>
  </sheetViews>
  <sheetFormatPr defaultColWidth="8.875" defaultRowHeight="13.5" x14ac:dyDescent="0.15"/>
  <cols>
    <col min="1" max="2" width="6.875" style="103" customWidth="1"/>
    <col min="3" max="3" width="9" style="103" customWidth="1"/>
    <col min="4" max="4" width="19.25" style="103" customWidth="1"/>
    <col min="5" max="8" width="11.625" style="103" customWidth="1"/>
    <col min="9" max="9" width="23.375" style="103" customWidth="1"/>
  </cols>
  <sheetData>
    <row r="1" spans="1:9" s="2" customFormat="1" ht="27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7.25" customHeight="1" x14ac:dyDescent="0.15">
      <c r="A2" s="3" t="s">
        <v>1</v>
      </c>
      <c r="B2" s="4"/>
      <c r="C2" s="4"/>
      <c r="D2" s="5"/>
      <c r="E2" s="6" t="s">
        <v>2</v>
      </c>
      <c r="F2" s="7" t="s">
        <v>3</v>
      </c>
      <c r="G2" s="7" t="s">
        <v>4</v>
      </c>
      <c r="H2" s="7" t="s">
        <v>5</v>
      </c>
      <c r="I2" s="8" t="s">
        <v>6</v>
      </c>
    </row>
    <row r="3" spans="1:9" s="2" customFormat="1" ht="8.25" customHeight="1" x14ac:dyDescent="0.15">
      <c r="A3" s="9"/>
      <c r="B3" s="10"/>
      <c r="C3" s="10"/>
      <c r="D3" s="11"/>
      <c r="E3" s="12"/>
      <c r="F3" s="13"/>
      <c r="G3" s="13"/>
      <c r="H3" s="13"/>
      <c r="I3" s="14"/>
    </row>
    <row r="4" spans="1:9" s="2" customFormat="1" ht="17.25" customHeight="1" x14ac:dyDescent="0.15">
      <c r="A4" s="15" t="s">
        <v>7</v>
      </c>
      <c r="B4" s="16"/>
      <c r="C4" s="16"/>
      <c r="D4" s="17"/>
      <c r="E4" s="18"/>
      <c r="F4" s="19"/>
      <c r="G4" s="19"/>
      <c r="H4" s="19"/>
      <c r="I4" s="20"/>
    </row>
    <row r="5" spans="1:9" s="2" customFormat="1" ht="27" customHeight="1" x14ac:dyDescent="0.15">
      <c r="A5" s="21" t="s">
        <v>8</v>
      </c>
      <c r="B5" s="21" t="s">
        <v>9</v>
      </c>
      <c r="C5" s="22" t="s">
        <v>10</v>
      </c>
      <c r="D5" s="23" t="s">
        <v>11</v>
      </c>
      <c r="E5" s="24">
        <v>2</v>
      </c>
      <c r="F5" s="24">
        <v>2</v>
      </c>
      <c r="G5" s="24">
        <v>2</v>
      </c>
      <c r="H5" s="24">
        <v>2</v>
      </c>
      <c r="I5" s="25"/>
    </row>
    <row r="6" spans="1:9" s="2" customFormat="1" ht="27" customHeight="1" x14ac:dyDescent="0.15">
      <c r="A6" s="21"/>
      <c r="B6" s="21"/>
      <c r="C6" s="26"/>
      <c r="D6" s="27" t="s">
        <v>12</v>
      </c>
      <c r="E6" s="24">
        <v>3</v>
      </c>
      <c r="F6" s="24">
        <v>3</v>
      </c>
      <c r="G6" s="24">
        <v>3</v>
      </c>
      <c r="H6" s="24">
        <v>3</v>
      </c>
      <c r="I6" s="28"/>
    </row>
    <row r="7" spans="1:9" s="2" customFormat="1" ht="27" customHeight="1" x14ac:dyDescent="0.15">
      <c r="A7" s="21"/>
      <c r="B7" s="21"/>
      <c r="C7" s="26"/>
      <c r="D7" s="23" t="s">
        <v>13</v>
      </c>
      <c r="E7" s="24">
        <v>3</v>
      </c>
      <c r="F7" s="24">
        <v>3</v>
      </c>
      <c r="G7" s="24">
        <v>3</v>
      </c>
      <c r="H7" s="24">
        <v>3</v>
      </c>
      <c r="I7" s="28"/>
    </row>
    <row r="8" spans="1:9" s="2" customFormat="1" ht="27" customHeight="1" x14ac:dyDescent="0.15">
      <c r="A8" s="21"/>
      <c r="B8" s="21"/>
      <c r="C8" s="26"/>
      <c r="D8" s="23" t="s">
        <v>14</v>
      </c>
      <c r="E8" s="24">
        <v>2</v>
      </c>
      <c r="F8" s="24">
        <v>2</v>
      </c>
      <c r="G8" s="24">
        <v>2</v>
      </c>
      <c r="H8" s="24">
        <v>2</v>
      </c>
      <c r="I8" s="28"/>
    </row>
    <row r="9" spans="1:9" s="2" customFormat="1" ht="27" customHeight="1" x14ac:dyDescent="0.15">
      <c r="A9" s="21"/>
      <c r="B9" s="21"/>
      <c r="C9" s="29"/>
      <c r="D9" s="23" t="s">
        <v>15</v>
      </c>
      <c r="E9" s="24">
        <v>1</v>
      </c>
      <c r="F9" s="24">
        <v>1</v>
      </c>
      <c r="G9" s="24">
        <v>1</v>
      </c>
      <c r="H9" s="24">
        <v>1</v>
      </c>
      <c r="I9" s="28"/>
    </row>
    <row r="10" spans="1:9" s="2" customFormat="1" ht="27" customHeight="1" x14ac:dyDescent="0.15">
      <c r="A10" s="21"/>
      <c r="B10" s="21"/>
      <c r="C10" s="22" t="s">
        <v>16</v>
      </c>
      <c r="D10" s="23" t="s">
        <v>17</v>
      </c>
      <c r="E10" s="24">
        <v>4</v>
      </c>
      <c r="F10" s="24">
        <v>4</v>
      </c>
      <c r="G10" s="24">
        <v>4</v>
      </c>
      <c r="H10" s="24">
        <v>4</v>
      </c>
      <c r="I10" s="28"/>
    </row>
    <row r="11" spans="1:9" s="2" customFormat="1" ht="27" customHeight="1" x14ac:dyDescent="0.15">
      <c r="A11" s="21"/>
      <c r="B11" s="21"/>
      <c r="C11" s="29"/>
      <c r="D11" s="23" t="s">
        <v>18</v>
      </c>
      <c r="E11" s="24">
        <v>2</v>
      </c>
      <c r="F11" s="24">
        <v>2</v>
      </c>
      <c r="G11" s="24">
        <v>2</v>
      </c>
      <c r="H11" s="24">
        <v>2</v>
      </c>
      <c r="I11" s="30"/>
    </row>
    <row r="12" spans="1:9" s="2" customFormat="1" ht="27" customHeight="1" x14ac:dyDescent="0.15">
      <c r="A12" s="21"/>
      <c r="B12" s="21"/>
      <c r="C12" s="31" t="s">
        <v>19</v>
      </c>
      <c r="D12" s="31"/>
      <c r="E12" s="24">
        <f>SUM(E5:E11)</f>
        <v>17</v>
      </c>
      <c r="F12" s="24">
        <f>SUM(F5:F11)</f>
        <v>17</v>
      </c>
      <c r="G12" s="24">
        <f>SUM(G5:G11)</f>
        <v>17</v>
      </c>
      <c r="H12" s="24">
        <f>SUM(H5:H11)</f>
        <v>17</v>
      </c>
      <c r="I12" s="32"/>
    </row>
    <row r="13" spans="1:9" s="2" customFormat="1" ht="21.95" customHeight="1" x14ac:dyDescent="0.15">
      <c r="A13" s="21"/>
      <c r="B13" s="33" t="s">
        <v>20</v>
      </c>
      <c r="C13" s="22" t="s">
        <v>21</v>
      </c>
      <c r="D13" s="23" t="s">
        <v>13</v>
      </c>
      <c r="E13" s="34">
        <v>11</v>
      </c>
      <c r="F13" s="34">
        <v>11</v>
      </c>
      <c r="G13" s="34">
        <v>11</v>
      </c>
      <c r="H13" s="34">
        <v>11</v>
      </c>
      <c r="I13" s="35"/>
    </row>
    <row r="14" spans="1:9" s="2" customFormat="1" ht="21.95" customHeight="1" x14ac:dyDescent="0.15">
      <c r="A14" s="21"/>
      <c r="B14" s="33"/>
      <c r="C14" s="36"/>
      <c r="D14" s="23" t="s">
        <v>14</v>
      </c>
      <c r="E14" s="37"/>
      <c r="F14" s="37"/>
      <c r="G14" s="37"/>
      <c r="H14" s="37"/>
      <c r="I14" s="28"/>
    </row>
    <row r="15" spans="1:9" s="2" customFormat="1" ht="21.95" customHeight="1" x14ac:dyDescent="0.15">
      <c r="A15" s="21"/>
      <c r="B15" s="33"/>
      <c r="C15" s="38"/>
      <c r="D15" s="23" t="s">
        <v>22</v>
      </c>
      <c r="E15" s="37"/>
      <c r="F15" s="37"/>
      <c r="G15" s="37"/>
      <c r="H15" s="37"/>
      <c r="I15" s="28"/>
    </row>
    <row r="16" spans="1:9" s="2" customFormat="1" ht="21.95" customHeight="1" x14ac:dyDescent="0.15">
      <c r="A16" s="21"/>
      <c r="B16" s="33"/>
      <c r="C16" s="22" t="s">
        <v>16</v>
      </c>
      <c r="D16" s="39" t="s">
        <v>23</v>
      </c>
      <c r="E16" s="37"/>
      <c r="F16" s="37"/>
      <c r="G16" s="37"/>
      <c r="H16" s="37"/>
      <c r="I16" s="40"/>
    </row>
    <row r="17" spans="1:9" s="2" customFormat="1" ht="21.95" customHeight="1" x14ac:dyDescent="0.15">
      <c r="A17" s="21"/>
      <c r="B17" s="33"/>
      <c r="C17" s="38"/>
      <c r="D17" s="41" t="s">
        <v>24</v>
      </c>
      <c r="E17" s="37"/>
      <c r="F17" s="37"/>
      <c r="G17" s="37"/>
      <c r="H17" s="37"/>
      <c r="I17" s="28"/>
    </row>
    <row r="18" spans="1:9" s="2" customFormat="1" ht="27" customHeight="1" x14ac:dyDescent="0.15">
      <c r="A18" s="21"/>
      <c r="B18" s="33"/>
      <c r="C18" s="42" t="s">
        <v>25</v>
      </c>
      <c r="D18" s="43" t="s">
        <v>26</v>
      </c>
      <c r="E18" s="44"/>
      <c r="F18" s="44"/>
      <c r="G18" s="44"/>
      <c r="H18" s="44"/>
      <c r="I18" s="32"/>
    </row>
    <row r="19" spans="1:9" s="2" customFormat="1" ht="30" customHeight="1" x14ac:dyDescent="0.15">
      <c r="A19" s="21"/>
      <c r="B19" s="31" t="s">
        <v>27</v>
      </c>
      <c r="C19" s="31"/>
      <c r="D19" s="31"/>
      <c r="E19" s="45">
        <f>E12+E13</f>
        <v>28</v>
      </c>
      <c r="F19" s="45">
        <f>F12+F13</f>
        <v>28</v>
      </c>
      <c r="G19" s="45">
        <f>G12+G13</f>
        <v>28</v>
      </c>
      <c r="H19" s="45">
        <f>H12+H13</f>
        <v>28</v>
      </c>
      <c r="I19" s="42"/>
    </row>
    <row r="20" spans="1:9" s="47" customFormat="1" ht="30" customHeight="1" x14ac:dyDescent="0.15">
      <c r="A20" s="46" t="s">
        <v>28</v>
      </c>
      <c r="B20" s="31" t="s">
        <v>27</v>
      </c>
      <c r="C20" s="31"/>
      <c r="D20" s="31"/>
      <c r="E20" s="45">
        <v>76</v>
      </c>
      <c r="F20" s="45">
        <v>76</v>
      </c>
      <c r="G20" s="45">
        <v>70</v>
      </c>
      <c r="H20" s="45">
        <v>78</v>
      </c>
      <c r="I20" s="30" t="s">
        <v>29</v>
      </c>
    </row>
    <row r="21" spans="1:9" s="2" customFormat="1" ht="20.25" customHeight="1" x14ac:dyDescent="0.15">
      <c r="A21" s="48" t="s">
        <v>30</v>
      </c>
      <c r="B21" s="49" t="s">
        <v>31</v>
      </c>
      <c r="C21" s="50"/>
      <c r="D21" s="50"/>
      <c r="E21" s="51">
        <f>E23-E19-E20</f>
        <v>20</v>
      </c>
      <c r="F21" s="51">
        <f t="shared" ref="F21:H21" si="0">F23-F19-F20</f>
        <v>20</v>
      </c>
      <c r="G21" s="51">
        <f t="shared" si="0"/>
        <v>26</v>
      </c>
      <c r="H21" s="51">
        <f t="shared" si="0"/>
        <v>18</v>
      </c>
      <c r="I21" s="52"/>
    </row>
    <row r="22" spans="1:9" s="2" customFormat="1" ht="20.25" customHeight="1" x14ac:dyDescent="0.15">
      <c r="A22" s="48"/>
      <c r="B22" s="50"/>
      <c r="C22" s="50"/>
      <c r="D22" s="50"/>
      <c r="E22" s="51"/>
      <c r="F22" s="51"/>
      <c r="G22" s="51"/>
      <c r="H22" s="51"/>
      <c r="I22" s="52"/>
    </row>
    <row r="23" spans="1:9" s="2" customFormat="1" ht="36" customHeight="1" x14ac:dyDescent="0.15">
      <c r="A23" s="31" t="s">
        <v>32</v>
      </c>
      <c r="B23" s="31"/>
      <c r="C23" s="31"/>
      <c r="D23" s="31"/>
      <c r="E23" s="45">
        <v>124</v>
      </c>
      <c r="F23" s="45">
        <v>124</v>
      </c>
      <c r="G23" s="45">
        <v>124</v>
      </c>
      <c r="H23" s="45">
        <v>124</v>
      </c>
      <c r="I23" s="53"/>
    </row>
    <row r="24" spans="1:9" ht="9.75" customHeight="1" x14ac:dyDescent="0.15">
      <c r="A24" s="54"/>
      <c r="B24" s="55"/>
      <c r="C24" s="56"/>
      <c r="D24" s="56"/>
      <c r="E24" s="56"/>
      <c r="F24" s="56"/>
      <c r="G24" s="56"/>
      <c r="H24" s="56"/>
      <c r="I24" s="56"/>
    </row>
    <row r="25" spans="1:9" ht="28.5" customHeight="1" x14ac:dyDescent="0.15">
      <c r="A25" s="1" t="s">
        <v>33</v>
      </c>
      <c r="B25" s="1"/>
      <c r="C25" s="1"/>
      <c r="D25" s="1"/>
      <c r="E25" s="1"/>
      <c r="F25" s="1"/>
      <c r="G25" s="1"/>
      <c r="H25" s="1"/>
      <c r="I25" s="1"/>
    </row>
    <row r="26" spans="1:9" ht="17.25" customHeight="1" x14ac:dyDescent="0.15">
      <c r="A26" s="3" t="s">
        <v>1</v>
      </c>
      <c r="B26" s="4"/>
      <c r="C26" s="4"/>
      <c r="D26" s="5"/>
      <c r="E26" s="7" t="s">
        <v>4</v>
      </c>
      <c r="F26" s="7" t="s">
        <v>5</v>
      </c>
      <c r="G26" s="57" t="s">
        <v>34</v>
      </c>
      <c r="H26" s="58"/>
      <c r="I26" s="59"/>
    </row>
    <row r="27" spans="1:9" ht="8.25" customHeight="1" x14ac:dyDescent="0.15">
      <c r="A27" s="9"/>
      <c r="B27" s="10"/>
      <c r="C27" s="10"/>
      <c r="D27" s="11"/>
      <c r="E27" s="13"/>
      <c r="F27" s="13"/>
      <c r="G27" s="60"/>
      <c r="H27" s="61"/>
      <c r="I27" s="54"/>
    </row>
    <row r="28" spans="1:9" ht="17.25" customHeight="1" x14ac:dyDescent="0.15">
      <c r="A28" s="15" t="s">
        <v>7</v>
      </c>
      <c r="B28" s="16"/>
      <c r="C28" s="16"/>
      <c r="D28" s="17"/>
      <c r="E28" s="19"/>
      <c r="F28" s="19"/>
      <c r="G28" s="62"/>
      <c r="H28" s="63"/>
      <c r="I28" s="54"/>
    </row>
    <row r="29" spans="1:9" ht="30" customHeight="1" x14ac:dyDescent="0.15">
      <c r="A29" s="21" t="s">
        <v>8</v>
      </c>
      <c r="B29" s="21" t="s">
        <v>9</v>
      </c>
      <c r="C29" s="22" t="s">
        <v>10</v>
      </c>
      <c r="D29" s="23" t="s">
        <v>11</v>
      </c>
      <c r="E29" s="24">
        <v>2</v>
      </c>
      <c r="F29" s="24">
        <v>2</v>
      </c>
      <c r="G29" s="64"/>
      <c r="H29" s="65"/>
      <c r="I29" s="54"/>
    </row>
    <row r="30" spans="1:9" ht="30" customHeight="1" x14ac:dyDescent="0.15">
      <c r="A30" s="21"/>
      <c r="B30" s="21"/>
      <c r="C30" s="26"/>
      <c r="D30" s="27" t="s">
        <v>12</v>
      </c>
      <c r="E30" s="24">
        <v>3</v>
      </c>
      <c r="F30" s="24">
        <v>3</v>
      </c>
      <c r="G30" s="66"/>
      <c r="H30" s="67"/>
      <c r="I30" s="54"/>
    </row>
    <row r="31" spans="1:9" ht="30" customHeight="1" x14ac:dyDescent="0.15">
      <c r="A31" s="21"/>
      <c r="B31" s="21"/>
      <c r="C31" s="26"/>
      <c r="D31" s="23" t="s">
        <v>13</v>
      </c>
      <c r="E31" s="24">
        <v>2</v>
      </c>
      <c r="F31" s="24">
        <v>2</v>
      </c>
      <c r="G31" s="66"/>
      <c r="H31" s="67"/>
      <c r="I31" s="54"/>
    </row>
    <row r="32" spans="1:9" ht="30" customHeight="1" x14ac:dyDescent="0.15">
      <c r="A32" s="21"/>
      <c r="B32" s="21"/>
      <c r="C32" s="68"/>
      <c r="D32" s="23" t="s">
        <v>14</v>
      </c>
      <c r="E32" s="24">
        <v>4</v>
      </c>
      <c r="F32" s="24">
        <v>4</v>
      </c>
      <c r="G32" s="66"/>
      <c r="H32" s="67"/>
      <c r="I32" s="54"/>
    </row>
    <row r="33" spans="1:9" ht="30" customHeight="1" x14ac:dyDescent="0.15">
      <c r="A33" s="21"/>
      <c r="B33" s="21"/>
      <c r="C33" s="22" t="s">
        <v>35</v>
      </c>
      <c r="D33" s="23" t="s">
        <v>17</v>
      </c>
      <c r="E33" s="24">
        <v>4</v>
      </c>
      <c r="F33" s="24">
        <v>4</v>
      </c>
      <c r="G33" s="66"/>
      <c r="H33" s="67"/>
      <c r="I33" s="54"/>
    </row>
    <row r="34" spans="1:9" ht="30" customHeight="1" x14ac:dyDescent="0.15">
      <c r="A34" s="21"/>
      <c r="B34" s="21"/>
      <c r="C34" s="68"/>
      <c r="D34" s="23" t="s">
        <v>18</v>
      </c>
      <c r="E34" s="24">
        <v>2</v>
      </c>
      <c r="F34" s="24">
        <v>2</v>
      </c>
      <c r="G34" s="69"/>
      <c r="H34" s="70"/>
      <c r="I34" s="54"/>
    </row>
    <row r="35" spans="1:9" ht="27" customHeight="1" x14ac:dyDescent="0.15">
      <c r="A35" s="21"/>
      <c r="B35" s="21"/>
      <c r="C35" s="31" t="s">
        <v>19</v>
      </c>
      <c r="D35" s="31"/>
      <c r="E35" s="24">
        <f>SUM(E29:E34)</f>
        <v>17</v>
      </c>
      <c r="F35" s="24">
        <f>SUM(F29:F34)</f>
        <v>17</v>
      </c>
      <c r="G35" s="71"/>
      <c r="H35" s="72"/>
      <c r="I35" s="54"/>
    </row>
    <row r="36" spans="1:9" ht="20.100000000000001" customHeight="1" x14ac:dyDescent="0.15">
      <c r="A36" s="21"/>
      <c r="B36" s="33" t="s">
        <v>36</v>
      </c>
      <c r="C36" s="22" t="s">
        <v>21</v>
      </c>
      <c r="D36" s="23" t="s">
        <v>13</v>
      </c>
      <c r="E36" s="34">
        <v>7</v>
      </c>
      <c r="F36" s="34">
        <v>7</v>
      </c>
      <c r="G36" s="73"/>
      <c r="H36" s="74"/>
      <c r="I36" s="54"/>
    </row>
    <row r="37" spans="1:9" ht="20.100000000000001" customHeight="1" x14ac:dyDescent="0.15">
      <c r="A37" s="21"/>
      <c r="B37" s="33"/>
      <c r="C37" s="36"/>
      <c r="D37" s="23" t="s">
        <v>14</v>
      </c>
      <c r="E37" s="37"/>
      <c r="F37" s="37"/>
      <c r="G37" s="75"/>
      <c r="H37" s="76"/>
      <c r="I37" s="54"/>
    </row>
    <row r="38" spans="1:9" ht="20.100000000000001" customHeight="1" x14ac:dyDescent="0.15">
      <c r="A38" s="21"/>
      <c r="B38" s="33"/>
      <c r="C38" s="38"/>
      <c r="D38" s="23" t="s">
        <v>22</v>
      </c>
      <c r="E38" s="37"/>
      <c r="F38" s="37"/>
      <c r="G38" s="75"/>
      <c r="H38" s="76"/>
      <c r="I38" s="54"/>
    </row>
    <row r="39" spans="1:9" ht="20.100000000000001" customHeight="1" x14ac:dyDescent="0.15">
      <c r="A39" s="21"/>
      <c r="B39" s="33"/>
      <c r="C39" s="22" t="s">
        <v>16</v>
      </c>
      <c r="D39" s="39" t="s">
        <v>23</v>
      </c>
      <c r="E39" s="37"/>
      <c r="F39" s="37"/>
      <c r="G39" s="75"/>
      <c r="H39" s="76"/>
      <c r="I39" s="54"/>
    </row>
    <row r="40" spans="1:9" ht="20.100000000000001" customHeight="1" x14ac:dyDescent="0.15">
      <c r="A40" s="21"/>
      <c r="B40" s="33"/>
      <c r="C40" s="38"/>
      <c r="D40" s="39" t="s">
        <v>24</v>
      </c>
      <c r="E40" s="37"/>
      <c r="F40" s="37"/>
      <c r="G40" s="75"/>
      <c r="H40" s="76"/>
      <c r="I40" s="54"/>
    </row>
    <row r="41" spans="1:9" ht="27" customHeight="1" x14ac:dyDescent="0.15">
      <c r="A41" s="21"/>
      <c r="B41" s="33"/>
      <c r="C41" s="42" t="s">
        <v>25</v>
      </c>
      <c r="D41" s="43" t="s">
        <v>26</v>
      </c>
      <c r="E41" s="44"/>
      <c r="F41" s="44"/>
      <c r="G41" s="77"/>
      <c r="H41" s="78"/>
      <c r="I41" s="54"/>
    </row>
    <row r="42" spans="1:9" ht="30" customHeight="1" x14ac:dyDescent="0.15">
      <c r="A42" s="21"/>
      <c r="B42" s="31" t="s">
        <v>27</v>
      </c>
      <c r="C42" s="31"/>
      <c r="D42" s="31"/>
      <c r="E42" s="45">
        <f>E35+E36</f>
        <v>24</v>
      </c>
      <c r="F42" s="45">
        <f>F35+F36</f>
        <v>24</v>
      </c>
      <c r="G42" s="79"/>
      <c r="H42" s="80"/>
      <c r="I42" s="54"/>
    </row>
    <row r="43" spans="1:9" s="2" customFormat="1" ht="30" customHeight="1" x14ac:dyDescent="0.15">
      <c r="A43" s="46" t="s">
        <v>28</v>
      </c>
      <c r="B43" s="31" t="s">
        <v>27</v>
      </c>
      <c r="C43" s="31"/>
      <c r="D43" s="31"/>
      <c r="E43" s="45">
        <v>66</v>
      </c>
      <c r="F43" s="45">
        <v>66</v>
      </c>
      <c r="G43" s="81" t="s">
        <v>29</v>
      </c>
      <c r="H43" s="82"/>
      <c r="I43" s="54"/>
    </row>
    <row r="44" spans="1:9" s="2" customFormat="1" ht="15.95" customHeight="1" x14ac:dyDescent="0.15">
      <c r="A44" s="48" t="s">
        <v>37</v>
      </c>
      <c r="B44" s="49" t="s">
        <v>38</v>
      </c>
      <c r="C44" s="50"/>
      <c r="D44" s="50"/>
      <c r="E44" s="51">
        <f>E46-E42-E43</f>
        <v>34</v>
      </c>
      <c r="F44" s="51">
        <f>F46-F42-F43</f>
        <v>34</v>
      </c>
      <c r="G44" s="83" t="s">
        <v>29</v>
      </c>
      <c r="H44" s="84"/>
      <c r="I44" s="54"/>
    </row>
    <row r="45" spans="1:9" s="2" customFormat="1" ht="15.95" customHeight="1" x14ac:dyDescent="0.15">
      <c r="A45" s="48"/>
      <c r="B45" s="50"/>
      <c r="C45" s="50"/>
      <c r="D45" s="50"/>
      <c r="E45" s="51"/>
      <c r="F45" s="51"/>
      <c r="G45" s="81"/>
      <c r="H45" s="82"/>
      <c r="I45" s="54"/>
    </row>
    <row r="46" spans="1:9" s="2" customFormat="1" ht="30" customHeight="1" x14ac:dyDescent="0.15">
      <c r="A46" s="31" t="s">
        <v>32</v>
      </c>
      <c r="B46" s="31"/>
      <c r="C46" s="31"/>
      <c r="D46" s="31"/>
      <c r="E46" s="45">
        <v>124</v>
      </c>
      <c r="F46" s="45">
        <v>124</v>
      </c>
      <c r="G46" s="85"/>
      <c r="H46" s="85"/>
      <c r="I46" s="54"/>
    </row>
    <row r="47" spans="1:9" s="2" customFormat="1" ht="39.950000000000003" customHeight="1" x14ac:dyDescent="0.15">
      <c r="A47" s="86"/>
      <c r="B47" s="86"/>
      <c r="C47" s="86"/>
      <c r="D47" s="86"/>
      <c r="E47" s="87"/>
      <c r="F47" s="87"/>
      <c r="G47" s="88"/>
      <c r="H47" s="88"/>
      <c r="I47" s="54"/>
    </row>
    <row r="48" spans="1:9" s="2" customFormat="1" ht="27.75" customHeight="1" x14ac:dyDescent="0.15">
      <c r="A48" s="1" t="s">
        <v>39</v>
      </c>
      <c r="B48" s="1"/>
      <c r="C48" s="1"/>
      <c r="D48" s="1"/>
      <c r="E48" s="1"/>
      <c r="F48" s="1"/>
      <c r="G48" s="1"/>
      <c r="H48" s="1"/>
      <c r="I48" s="1"/>
    </row>
    <row r="49" spans="1:9" s="2" customFormat="1" ht="17.25" customHeight="1" x14ac:dyDescent="0.15">
      <c r="A49" s="3" t="s">
        <v>1</v>
      </c>
      <c r="B49" s="4"/>
      <c r="C49" s="4"/>
      <c r="D49" s="5"/>
      <c r="E49" s="6" t="s">
        <v>2</v>
      </c>
      <c r="F49" s="7" t="s">
        <v>3</v>
      </c>
      <c r="G49" s="7" t="s">
        <v>4</v>
      </c>
      <c r="H49" s="7" t="s">
        <v>5</v>
      </c>
      <c r="I49" s="8" t="s">
        <v>6</v>
      </c>
    </row>
    <row r="50" spans="1:9" s="2" customFormat="1" ht="8.25" customHeight="1" x14ac:dyDescent="0.15">
      <c r="A50" s="9"/>
      <c r="B50" s="10"/>
      <c r="C50" s="10"/>
      <c r="D50" s="11"/>
      <c r="E50" s="12"/>
      <c r="F50" s="13"/>
      <c r="G50" s="13"/>
      <c r="H50" s="13"/>
      <c r="I50" s="14"/>
    </row>
    <row r="51" spans="1:9" s="2" customFormat="1" ht="17.25" customHeight="1" x14ac:dyDescent="0.15">
      <c r="A51" s="15" t="s">
        <v>7</v>
      </c>
      <c r="B51" s="16"/>
      <c r="C51" s="16"/>
      <c r="D51" s="17"/>
      <c r="E51" s="18"/>
      <c r="F51" s="19"/>
      <c r="G51" s="19"/>
      <c r="H51" s="19"/>
      <c r="I51" s="20"/>
    </row>
    <row r="52" spans="1:9" s="2" customFormat="1" ht="27" customHeight="1" x14ac:dyDescent="0.15">
      <c r="A52" s="21" t="s">
        <v>8</v>
      </c>
      <c r="B52" s="21" t="s">
        <v>9</v>
      </c>
      <c r="C52" s="22" t="s">
        <v>21</v>
      </c>
      <c r="D52" s="23" t="s">
        <v>11</v>
      </c>
      <c r="E52" s="24">
        <v>2</v>
      </c>
      <c r="F52" s="24">
        <v>2</v>
      </c>
      <c r="G52" s="24">
        <v>2</v>
      </c>
      <c r="H52" s="24">
        <v>2</v>
      </c>
      <c r="I52" s="89"/>
    </row>
    <row r="53" spans="1:9" s="2" customFormat="1" ht="27" customHeight="1" x14ac:dyDescent="0.15">
      <c r="A53" s="21"/>
      <c r="B53" s="21"/>
      <c r="C53" s="26"/>
      <c r="D53" s="27" t="s">
        <v>12</v>
      </c>
      <c r="E53" s="24">
        <v>3</v>
      </c>
      <c r="F53" s="24">
        <v>3</v>
      </c>
      <c r="G53" s="24">
        <v>3</v>
      </c>
      <c r="H53" s="24">
        <v>3</v>
      </c>
      <c r="I53" s="90"/>
    </row>
    <row r="54" spans="1:9" s="2" customFormat="1" ht="27" customHeight="1" x14ac:dyDescent="0.15">
      <c r="A54" s="21"/>
      <c r="B54" s="21"/>
      <c r="C54" s="68"/>
      <c r="D54" s="91" t="s">
        <v>15</v>
      </c>
      <c r="E54" s="24">
        <v>1</v>
      </c>
      <c r="F54" s="24">
        <v>1</v>
      </c>
      <c r="G54" s="24">
        <v>1</v>
      </c>
      <c r="H54" s="24">
        <v>1</v>
      </c>
      <c r="I54" s="85"/>
    </row>
    <row r="55" spans="1:9" s="2" customFormat="1" ht="27" customHeight="1" x14ac:dyDescent="0.15">
      <c r="A55" s="21"/>
      <c r="B55" s="21"/>
      <c r="C55" s="22" t="s">
        <v>16</v>
      </c>
      <c r="D55" s="23" t="s">
        <v>23</v>
      </c>
      <c r="E55" s="92">
        <v>4</v>
      </c>
      <c r="F55" s="92">
        <v>4</v>
      </c>
      <c r="G55" s="92">
        <v>4</v>
      </c>
      <c r="H55" s="92">
        <v>4</v>
      </c>
      <c r="I55" s="35" t="s">
        <v>40</v>
      </c>
    </row>
    <row r="56" spans="1:9" s="2" customFormat="1" ht="27" customHeight="1" x14ac:dyDescent="0.15">
      <c r="A56" s="21"/>
      <c r="B56" s="21"/>
      <c r="C56" s="26"/>
      <c r="D56" s="23" t="s">
        <v>24</v>
      </c>
      <c r="E56" s="92">
        <v>4</v>
      </c>
      <c r="F56" s="92">
        <v>4</v>
      </c>
      <c r="G56" s="92">
        <v>4</v>
      </c>
      <c r="H56" s="92">
        <v>4</v>
      </c>
      <c r="I56" s="35" t="s">
        <v>40</v>
      </c>
    </row>
    <row r="57" spans="1:9" s="2" customFormat="1" ht="27" customHeight="1" x14ac:dyDescent="0.15">
      <c r="A57" s="21"/>
      <c r="B57" s="21"/>
      <c r="C57" s="93" t="s">
        <v>41</v>
      </c>
      <c r="D57" s="91" t="s">
        <v>42</v>
      </c>
      <c r="E57" s="24">
        <v>10</v>
      </c>
      <c r="F57" s="24">
        <v>10</v>
      </c>
      <c r="G57" s="24">
        <v>10</v>
      </c>
      <c r="H57" s="24">
        <v>10</v>
      </c>
      <c r="I57" s="89"/>
    </row>
    <row r="58" spans="1:9" s="2" customFormat="1" ht="27" customHeight="1" x14ac:dyDescent="0.15">
      <c r="A58" s="21"/>
      <c r="B58" s="21"/>
      <c r="C58" s="94"/>
      <c r="D58" s="91" t="s">
        <v>43</v>
      </c>
      <c r="E58" s="24">
        <v>4</v>
      </c>
      <c r="F58" s="24">
        <v>4</v>
      </c>
      <c r="G58" s="24">
        <v>4</v>
      </c>
      <c r="H58" s="24">
        <v>4</v>
      </c>
      <c r="I58" s="90"/>
    </row>
    <row r="59" spans="1:9" s="2" customFormat="1" ht="27" customHeight="1" x14ac:dyDescent="0.15">
      <c r="A59" s="21"/>
      <c r="B59" s="21"/>
      <c r="C59" s="95"/>
      <c r="D59" s="27" t="s">
        <v>44</v>
      </c>
      <c r="E59" s="24">
        <v>2</v>
      </c>
      <c r="F59" s="24">
        <v>2</v>
      </c>
      <c r="G59" s="24">
        <v>2</v>
      </c>
      <c r="H59" s="24">
        <v>2</v>
      </c>
      <c r="I59" s="90"/>
    </row>
    <row r="60" spans="1:9" s="2" customFormat="1" ht="27" customHeight="1" x14ac:dyDescent="0.15">
      <c r="A60" s="21"/>
      <c r="B60" s="21"/>
      <c r="C60" s="31" t="s">
        <v>45</v>
      </c>
      <c r="D60" s="31"/>
      <c r="E60" s="24">
        <f>SUM(E52:E59)</f>
        <v>30</v>
      </c>
      <c r="F60" s="24">
        <f>SUM(F52:F59)</f>
        <v>30</v>
      </c>
      <c r="G60" s="24">
        <f>SUM(G52:G59)</f>
        <v>30</v>
      </c>
      <c r="H60" s="24">
        <f>SUM(H52:H59)</f>
        <v>30</v>
      </c>
      <c r="I60" s="85"/>
    </row>
    <row r="61" spans="1:9" s="2" customFormat="1" ht="24.95" customHeight="1" x14ac:dyDescent="0.15">
      <c r="A61" s="21"/>
      <c r="B61" s="33" t="s">
        <v>20</v>
      </c>
      <c r="C61" s="22" t="s">
        <v>21</v>
      </c>
      <c r="D61" s="23" t="s">
        <v>13</v>
      </c>
      <c r="E61" s="96">
        <v>7</v>
      </c>
      <c r="F61" s="96">
        <v>7</v>
      </c>
      <c r="G61" s="96">
        <v>7</v>
      </c>
      <c r="H61" s="96">
        <v>7</v>
      </c>
      <c r="I61" s="97"/>
    </row>
    <row r="62" spans="1:9" s="2" customFormat="1" ht="24.95" customHeight="1" x14ac:dyDescent="0.15">
      <c r="A62" s="21"/>
      <c r="B62" s="33"/>
      <c r="C62" s="36"/>
      <c r="D62" s="23" t="s">
        <v>14</v>
      </c>
      <c r="E62" s="98"/>
      <c r="F62" s="98"/>
      <c r="G62" s="98"/>
      <c r="H62" s="98"/>
      <c r="I62" s="99"/>
    </row>
    <row r="63" spans="1:9" s="2" customFormat="1" ht="24.95" customHeight="1" x14ac:dyDescent="0.15">
      <c r="A63" s="21"/>
      <c r="B63" s="33"/>
      <c r="C63" s="38"/>
      <c r="D63" s="23" t="s">
        <v>22</v>
      </c>
      <c r="E63" s="98"/>
      <c r="F63" s="98"/>
      <c r="G63" s="98"/>
      <c r="H63" s="98"/>
      <c r="I63" s="99"/>
    </row>
    <row r="64" spans="1:9" s="2" customFormat="1" ht="24.95" customHeight="1" x14ac:dyDescent="0.15">
      <c r="A64" s="21"/>
      <c r="B64" s="33"/>
      <c r="C64" s="22" t="s">
        <v>16</v>
      </c>
      <c r="D64" s="39" t="s">
        <v>23</v>
      </c>
      <c r="E64" s="98"/>
      <c r="F64" s="98"/>
      <c r="G64" s="98"/>
      <c r="H64" s="98"/>
      <c r="I64" s="99"/>
    </row>
    <row r="65" spans="1:9" s="2" customFormat="1" ht="24.95" customHeight="1" x14ac:dyDescent="0.15">
      <c r="A65" s="21"/>
      <c r="B65" s="33"/>
      <c r="C65" s="38"/>
      <c r="D65" s="39" t="s">
        <v>24</v>
      </c>
      <c r="E65" s="98"/>
      <c r="F65" s="98"/>
      <c r="G65" s="98"/>
      <c r="H65" s="98"/>
      <c r="I65" s="100"/>
    </row>
    <row r="66" spans="1:9" s="2" customFormat="1" ht="25.5" x14ac:dyDescent="0.15">
      <c r="A66" s="21"/>
      <c r="B66" s="33"/>
      <c r="C66" s="101" t="s">
        <v>46</v>
      </c>
      <c r="D66" s="91" t="s">
        <v>43</v>
      </c>
      <c r="E66" s="98"/>
      <c r="F66" s="98"/>
      <c r="G66" s="98"/>
      <c r="H66" s="98"/>
      <c r="I66" s="100"/>
    </row>
    <row r="67" spans="1:9" s="2" customFormat="1" ht="35.25" customHeight="1" x14ac:dyDescent="0.15">
      <c r="A67" s="21"/>
      <c r="B67" s="31" t="s">
        <v>27</v>
      </c>
      <c r="C67" s="31"/>
      <c r="D67" s="31"/>
      <c r="E67" s="45">
        <f>SUM(E60:E66)</f>
        <v>37</v>
      </c>
      <c r="F67" s="45">
        <f>SUM(F60:F66)</f>
        <v>37</v>
      </c>
      <c r="G67" s="45">
        <f>SUM(G60:G66)</f>
        <v>37</v>
      </c>
      <c r="H67" s="45">
        <f>SUM(H60:H66)</f>
        <v>37</v>
      </c>
      <c r="I67" s="42"/>
    </row>
    <row r="68" spans="1:9" s="47" customFormat="1" ht="39.950000000000003" customHeight="1" x14ac:dyDescent="0.15">
      <c r="A68" s="46" t="s">
        <v>28</v>
      </c>
      <c r="B68" s="31" t="s">
        <v>27</v>
      </c>
      <c r="C68" s="31"/>
      <c r="D68" s="31"/>
      <c r="E68" s="45">
        <v>72</v>
      </c>
      <c r="F68" s="45">
        <v>68</v>
      </c>
      <c r="G68" s="45">
        <v>66</v>
      </c>
      <c r="H68" s="45">
        <v>62</v>
      </c>
      <c r="I68" s="102" t="s">
        <v>47</v>
      </c>
    </row>
    <row r="69" spans="1:9" s="2" customFormat="1" ht="20.25" customHeight="1" x14ac:dyDescent="0.15">
      <c r="A69" s="48" t="s">
        <v>30</v>
      </c>
      <c r="B69" s="49" t="s">
        <v>31</v>
      </c>
      <c r="C69" s="50"/>
      <c r="D69" s="50"/>
      <c r="E69" s="51">
        <f>124-(E67+E68)</f>
        <v>15</v>
      </c>
      <c r="F69" s="51">
        <f>124-(F67+F68)</f>
        <v>19</v>
      </c>
      <c r="G69" s="51">
        <f>124-(G67+G68)</f>
        <v>21</v>
      </c>
      <c r="H69" s="51">
        <f>124-(H67+H68)</f>
        <v>25</v>
      </c>
      <c r="I69" s="52"/>
    </row>
    <row r="70" spans="1:9" s="2" customFormat="1" ht="20.25" customHeight="1" x14ac:dyDescent="0.15">
      <c r="A70" s="48"/>
      <c r="B70" s="50"/>
      <c r="C70" s="50"/>
      <c r="D70" s="50"/>
      <c r="E70" s="51"/>
      <c r="F70" s="51"/>
      <c r="G70" s="51"/>
      <c r="H70" s="51"/>
      <c r="I70" s="52"/>
    </row>
    <row r="71" spans="1:9" s="2" customFormat="1" ht="36" customHeight="1" x14ac:dyDescent="0.15">
      <c r="A71" s="31" t="s">
        <v>32</v>
      </c>
      <c r="B71" s="31"/>
      <c r="C71" s="31"/>
      <c r="D71" s="31"/>
      <c r="E71" s="45">
        <f>SUM(E67:E70)</f>
        <v>124</v>
      </c>
      <c r="F71" s="45">
        <f>SUM(F67:F70)</f>
        <v>124</v>
      </c>
      <c r="G71" s="45">
        <f>SUM(G67:G70)</f>
        <v>124</v>
      </c>
      <c r="H71" s="45">
        <f>SUM(H67:H70)</f>
        <v>124</v>
      </c>
      <c r="I71" s="53"/>
    </row>
    <row r="72" spans="1:9" s="2" customFormat="1" ht="39.950000000000003" customHeight="1" x14ac:dyDescent="0.15">
      <c r="A72" s="86"/>
      <c r="B72" s="86"/>
      <c r="C72" s="86"/>
      <c r="D72" s="86"/>
      <c r="E72" s="87"/>
      <c r="F72" s="87"/>
      <c r="G72" s="88"/>
      <c r="H72" s="88"/>
      <c r="I72" s="54"/>
    </row>
    <row r="73" spans="1:9" s="2" customFormat="1" ht="39.950000000000003" customHeight="1" x14ac:dyDescent="0.15">
      <c r="A73" s="86"/>
      <c r="B73" s="86"/>
      <c r="C73" s="86"/>
      <c r="D73" s="86"/>
      <c r="E73" s="87"/>
      <c r="F73" s="87"/>
      <c r="G73" s="88"/>
      <c r="H73" s="88"/>
      <c r="I73" s="54"/>
    </row>
    <row r="74" spans="1:9" s="2" customFormat="1" ht="39.950000000000003" customHeight="1" x14ac:dyDescent="0.15">
      <c r="A74" s="86"/>
      <c r="B74" s="86"/>
      <c r="C74" s="86"/>
      <c r="D74" s="86"/>
      <c r="E74" s="87"/>
      <c r="F74" s="87"/>
      <c r="G74" s="88"/>
      <c r="H74" s="88"/>
      <c r="I74" s="54"/>
    </row>
    <row r="75" spans="1:9" s="2" customFormat="1" ht="39.950000000000003" customHeight="1" x14ac:dyDescent="0.15">
      <c r="A75" s="86"/>
      <c r="B75" s="86"/>
      <c r="C75" s="86"/>
      <c r="D75" s="86"/>
      <c r="E75" s="87"/>
      <c r="F75" s="87"/>
      <c r="G75" s="88"/>
      <c r="H75" s="88"/>
      <c r="I75" s="54"/>
    </row>
    <row r="76" spans="1:9" s="2" customFormat="1" ht="39.950000000000003" customHeight="1" x14ac:dyDescent="0.15">
      <c r="A76" s="86"/>
      <c r="B76" s="86"/>
      <c r="C76" s="86"/>
      <c r="D76" s="86"/>
      <c r="E76" s="87"/>
      <c r="F76" s="87"/>
      <c r="G76" s="88"/>
      <c r="H76" s="88"/>
      <c r="I76" s="54"/>
    </row>
    <row r="77" spans="1:9" ht="22.5" customHeight="1" x14ac:dyDescent="0.15">
      <c r="A77" s="54"/>
      <c r="B77" s="55"/>
      <c r="C77" s="56"/>
      <c r="D77" s="56"/>
      <c r="E77" s="56"/>
      <c r="F77" s="56"/>
      <c r="G77" s="56"/>
      <c r="H77" s="56"/>
      <c r="I77" s="56"/>
    </row>
  </sheetData>
  <mergeCells count="96">
    <mergeCell ref="G69:G70"/>
    <mergeCell ref="H69:H70"/>
    <mergeCell ref="I69:I70"/>
    <mergeCell ref="A71:D71"/>
    <mergeCell ref="B67:D67"/>
    <mergeCell ref="B68:D68"/>
    <mergeCell ref="A69:A70"/>
    <mergeCell ref="B69:D70"/>
    <mergeCell ref="E69:E70"/>
    <mergeCell ref="F69:F70"/>
    <mergeCell ref="E61:E66"/>
    <mergeCell ref="F61:F66"/>
    <mergeCell ref="G61:G66"/>
    <mergeCell ref="H61:H66"/>
    <mergeCell ref="I61:I66"/>
    <mergeCell ref="C64:C65"/>
    <mergeCell ref="A52:A67"/>
    <mergeCell ref="B52:B60"/>
    <mergeCell ref="C52:C54"/>
    <mergeCell ref="I52:I54"/>
    <mergeCell ref="C55:C56"/>
    <mergeCell ref="C57:C59"/>
    <mergeCell ref="I57:I60"/>
    <mergeCell ref="C60:D60"/>
    <mergeCell ref="B61:B66"/>
    <mergeCell ref="C61:C63"/>
    <mergeCell ref="A48:I48"/>
    <mergeCell ref="A49:D49"/>
    <mergeCell ref="E49:E51"/>
    <mergeCell ref="F49:F51"/>
    <mergeCell ref="G49:G51"/>
    <mergeCell ref="H49:H51"/>
    <mergeCell ref="I49:I51"/>
    <mergeCell ref="A50:D50"/>
    <mergeCell ref="A51:D51"/>
    <mergeCell ref="A44:A45"/>
    <mergeCell ref="B44:D45"/>
    <mergeCell ref="E44:E45"/>
    <mergeCell ref="F44:F45"/>
    <mergeCell ref="G44:H45"/>
    <mergeCell ref="A46:D46"/>
    <mergeCell ref="G46:H46"/>
    <mergeCell ref="G36:H41"/>
    <mergeCell ref="C39:C40"/>
    <mergeCell ref="B42:D42"/>
    <mergeCell ref="G42:H42"/>
    <mergeCell ref="B43:D43"/>
    <mergeCell ref="G43:H43"/>
    <mergeCell ref="A29:A42"/>
    <mergeCell ref="B29:B35"/>
    <mergeCell ref="C29:C32"/>
    <mergeCell ref="C33:C34"/>
    <mergeCell ref="G34:H34"/>
    <mergeCell ref="C35:D35"/>
    <mergeCell ref="B36:B41"/>
    <mergeCell ref="C36:C38"/>
    <mergeCell ref="E36:E41"/>
    <mergeCell ref="F36:F41"/>
    <mergeCell ref="H21:H22"/>
    <mergeCell ref="I21:I22"/>
    <mergeCell ref="A23:D23"/>
    <mergeCell ref="A25:I25"/>
    <mergeCell ref="A26:D26"/>
    <mergeCell ref="E26:E28"/>
    <mergeCell ref="F26:F28"/>
    <mergeCell ref="G26:H28"/>
    <mergeCell ref="A27:D27"/>
    <mergeCell ref="A28:D28"/>
    <mergeCell ref="B20:D20"/>
    <mergeCell ref="A21:A22"/>
    <mergeCell ref="B21:D22"/>
    <mergeCell ref="E21:E22"/>
    <mergeCell ref="F21:F22"/>
    <mergeCell ref="G21:G22"/>
    <mergeCell ref="E13:E18"/>
    <mergeCell ref="F13:F18"/>
    <mergeCell ref="G13:G18"/>
    <mergeCell ref="H13:H18"/>
    <mergeCell ref="C16:C17"/>
    <mergeCell ref="B19:D19"/>
    <mergeCell ref="A5:A19"/>
    <mergeCell ref="B5:B12"/>
    <mergeCell ref="C5:C9"/>
    <mergeCell ref="C10:C11"/>
    <mergeCell ref="C12:D12"/>
    <mergeCell ref="B13:B18"/>
    <mergeCell ref="C13:C15"/>
    <mergeCell ref="A1:I1"/>
    <mergeCell ref="A2:D2"/>
    <mergeCell ref="E2:E4"/>
    <mergeCell ref="F2:F4"/>
    <mergeCell ref="G2:G4"/>
    <mergeCell ref="H2:H4"/>
    <mergeCell ref="I2:I4"/>
    <mergeCell ref="A3:D3"/>
    <mergeCell ref="A4:D4"/>
  </mergeCells>
  <phoneticPr fontId="2"/>
  <printOptions horizontalCentered="1"/>
  <pageMargins left="0.78740157480314965" right="0.78740157480314965" top="0.39370078740157483" bottom="0.39370078740157483" header="0.23622047244094491" footer="0.27559055118110237"/>
  <pageSetup paperSize="9" scale="75" fitToHeight="0" orientation="portrait" horizontalDpi="300" verticalDpi="300" r:id="rId1"/>
  <headerFooter alignWithMargins="0"/>
  <rowBreaks count="2" manualBreakCount="2">
    <brk id="24" max="8" man="1"/>
    <brk id="4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1人文</vt:lpstr>
      <vt:lpstr>'1人文'!Print_Area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 Hiroki</dc:creator>
  <cp:lastModifiedBy>Shibata Hiroki</cp:lastModifiedBy>
  <dcterms:created xsi:type="dcterms:W3CDTF">2022-02-15T05:16:48Z</dcterms:created>
  <dcterms:modified xsi:type="dcterms:W3CDTF">2022-02-15T05:16:48Z</dcterms:modified>
</cp:coreProperties>
</file>